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MEMÒRIES ACADÈMIQUES - WEB DADES\MEMÒRIA 2018-19\1. Dades bàsiques\"/>
    </mc:Choice>
  </mc:AlternateContent>
  <bookViews>
    <workbookView xWindow="0" yWindow="0" windowWidth="19200" windowHeight="10860"/>
  </bookViews>
  <sheets>
    <sheet name="2018-19" sheetId="1" r:id="rId1"/>
  </sheets>
  <calcPr calcId="162913"/>
</workbook>
</file>

<file path=xl/calcChain.xml><?xml version="1.0" encoding="utf-8"?>
<calcChain xmlns="http://schemas.openxmlformats.org/spreadsheetml/2006/main">
  <c r="D10" i="1" l="1"/>
  <c r="C10" i="1" l="1"/>
  <c r="B10" i="1"/>
  <c r="C16" i="1" l="1"/>
  <c r="D17" i="1" l="1"/>
  <c r="C17" i="1"/>
  <c r="B17" i="1"/>
  <c r="D16" i="1" l="1"/>
</calcChain>
</file>

<file path=xl/sharedStrings.xml><?xml version="1.0" encoding="utf-8"?>
<sst xmlns="http://schemas.openxmlformats.org/spreadsheetml/2006/main" count="73" uniqueCount="72">
  <si>
    <t>Personal d'administració i serveis</t>
  </si>
  <si>
    <t xml:space="preserve">Personal acadèmic </t>
  </si>
  <si>
    <t>Personal acadèmic homologat</t>
  </si>
  <si>
    <t>Estudiants estrangers de doctorat</t>
  </si>
  <si>
    <t>Titulacions de grau</t>
  </si>
  <si>
    <t>Programes de doctorat</t>
  </si>
  <si>
    <t>Llibres a les biblioteques</t>
  </si>
  <si>
    <t>Pressupost</t>
  </si>
  <si>
    <t>MÈTODE DE CÀLCUL</t>
  </si>
  <si>
    <t>Personal investigador en formació</t>
  </si>
  <si>
    <t>Càlcul en funció de la dedicació tenint en compte una dedicació anual de 240 hores de docència anual, excepte els professors ajudants LUC amb una dedicació de 210 hores anuals</t>
  </si>
  <si>
    <t>Per a realitzar el càlcul no es consideren els estudiants Erasmus que venen a realitzar part dels seus estudis a la UAB, ja que estan matriculats a les seves universitats d'origen.</t>
  </si>
  <si>
    <t xml:space="preserve">No s'han de considerar en cap cas els crèdits convalidats, reconeguts, adaptats i/o equiparats. </t>
  </si>
  <si>
    <t>Es conten totes les categories de professorat, els investigadors i els professors ajudants.</t>
  </si>
  <si>
    <t>Inclou el personal becari i els investigadors en formació contractats.</t>
  </si>
  <si>
    <t>Es consideren els màsters oficials que tenen alumnes matriculats i en els que s'ha impartit docència.</t>
  </si>
  <si>
    <t>Es consideren els màsters propis que tenen alumnes matriculats i en els que s'ha impartit docència.</t>
  </si>
  <si>
    <t>Nombre de tesis llegides i superades.</t>
  </si>
  <si>
    <t>Es comptabilitza el personal que està en situació administrativa activa (no es consideren les altres situacions: excedències, comissions de serveis,etc.)</t>
  </si>
  <si>
    <t>Definicions</t>
  </si>
  <si>
    <t>Estudiants estrangers de màster oficial</t>
  </si>
  <si>
    <t>Personal investigador postdoctoral</t>
  </si>
  <si>
    <t>Estudiants de doctorat</t>
  </si>
  <si>
    <t>Personal amb plena capacitat docent i/o investigadora: professorat dels cossos docents universitaris i professorat contractat</t>
  </si>
  <si>
    <t>Personal amb plena capacitat investigadora contractats per a realitzar recerca</t>
  </si>
  <si>
    <t>Personal investigador en formació (inclou només els becaris)</t>
  </si>
  <si>
    <t>Programes de doctorat impartits</t>
  </si>
  <si>
    <t>Monografies en paper</t>
  </si>
  <si>
    <t>Dades bàsiques</t>
  </si>
  <si>
    <t>Recursos obtinguts per a la recerca i la transferència de coneixement</t>
  </si>
  <si>
    <t>Oferta de màsters oficials, en centres propis i adscrits</t>
  </si>
  <si>
    <t>Estudiants estrangers de grau</t>
  </si>
  <si>
    <t>Tiulacions de màsters oficials</t>
  </si>
  <si>
    <t>Dona</t>
  </si>
  <si>
    <t>Home</t>
  </si>
  <si>
    <t>Total</t>
  </si>
  <si>
    <t>Estudiants de grau en centres propis</t>
  </si>
  <si>
    <t>Estudiants de grau equivalents a temps complet en centres propis</t>
  </si>
  <si>
    <t xml:space="preserve">Estudiants de màster oficial </t>
  </si>
  <si>
    <t>Estudiants estrangers matriculats en programes de doctorat</t>
  </si>
  <si>
    <t>Estudiants matriculats a programes de doctorat</t>
  </si>
  <si>
    <t xml:space="preserve">Estudiants matriculats en estudis de grau en centres propis </t>
  </si>
  <si>
    <t>Estudiants matriculats a estudis de màster oficial en centres propis i adscrits</t>
  </si>
  <si>
    <t>Personal amb plena capacitat docent i/o investigadora: professorat dels cossos docents universitari i professorat contractat equivalent a temps complet</t>
  </si>
  <si>
    <t>Titulacions de grau, en centres propis i adscrits</t>
  </si>
  <si>
    <t>OGID, Oficina de Gestió de la Informació i de la Documetació</t>
  </si>
  <si>
    <t>Dades bàsiques 2018-2019</t>
  </si>
  <si>
    <r>
      <rPr>
        <b/>
        <sz val="10"/>
        <rFont val="Arial"/>
        <family val="2"/>
      </rPr>
      <t xml:space="preserve">Data de les dades: </t>
    </r>
    <r>
      <rPr>
        <sz val="10"/>
        <rFont val="Arial"/>
        <family val="2"/>
      </rPr>
      <t>02/06/2019</t>
    </r>
  </si>
  <si>
    <r>
      <t xml:space="preserve">Curs acadèmic: </t>
    </r>
    <r>
      <rPr>
        <sz val="10"/>
        <rFont val="Arial"/>
        <family val="2"/>
      </rPr>
      <t>2018/19</t>
    </r>
  </si>
  <si>
    <t>Titulats de grau en centres propis (2017-18)</t>
  </si>
  <si>
    <t>Titulats de màster oficial (2017-18)</t>
  </si>
  <si>
    <t>Estudiants de màster propi (2017-18)</t>
  </si>
  <si>
    <t>Estudiants de formació continuada (2017-18)</t>
  </si>
  <si>
    <t>Tesis doctorals llegides (2017-18)</t>
  </si>
  <si>
    <t>Estudiants estrangers de màster propi (2017-18)</t>
  </si>
  <si>
    <t>Titulacions de màsters propis (2017-18)</t>
  </si>
  <si>
    <t>Programes de formació continuada (2017-18)</t>
  </si>
  <si>
    <t>Pressupost inicial aprovat pel Consell Social: 2018</t>
  </si>
  <si>
    <t>Total d'ingressos destinats a recerca obtinguts per la UAB per via competitiva i no competitiva: 2018</t>
  </si>
  <si>
    <t>Estudiants estrangers matriculats en estudis de grau en centres propis i adscrits</t>
  </si>
  <si>
    <t>98 (*)</t>
  </si>
  <si>
    <t>Estudiants estrangers matriculats en estudis de màster oficial en centres propis i adscrits</t>
  </si>
  <si>
    <t>Equivalència en estudiants del nombre total de crèdits matriculats pels estudiants de cada una de les titulacions de la universitat, resultat de dividir-lo per la mitjana de crèdits que un estudiant ha de cursar cada any per acabar els estudis en el temps mínim previst. No s'inclouen els estudiants Erasmus, ni els estudiants dels centres adscrits</t>
  </si>
  <si>
    <t xml:space="preserve">Estudiants que han superat el 100 % dels crèdits necessaris per a obtenir el títol en centres propis </t>
  </si>
  <si>
    <t xml:space="preserve">Estudiants que han superat el 100 % dels crèdits necessaris per a obtenir el títol en centres propis i adscrits </t>
  </si>
  <si>
    <t xml:space="preserve">Estudiants matriculats en estudis de formació continuada (màsters, diplomatures de postgrau i cursos d'especialització) </t>
  </si>
  <si>
    <t xml:space="preserve">Estudiants matriculats en estudis de màster propi </t>
  </si>
  <si>
    <t xml:space="preserve">Estudiants estrangers matriculats en estudis de màster propi </t>
  </si>
  <si>
    <t xml:space="preserve">Tesis doctorals llegides </t>
  </si>
  <si>
    <t xml:space="preserve">Oferta de màsters propis </t>
  </si>
  <si>
    <t>Oferta de màsters propis, diplomatures de postgrau i cursos d'especialització</t>
  </si>
  <si>
    <t>(*) Les titulacions d'Administració i Direcció d'Empreses, Economia i Educació Primària, ofereixen plans d'estudis en català i en anglès.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</si>
</sst>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ont>
    <font>
      <sz val="14"/>
      <name val="Arial"/>
      <family val="2"/>
    </font>
    <font>
      <sz val="10"/>
      <name val="Arial"/>
      <family val="2"/>
    </font>
    <font>
      <sz val="10"/>
      <color theme="1"/>
      <name val="Arial"/>
      <family val="2"/>
    </font>
    <font>
      <b/>
      <sz val="10"/>
      <name val="Arial"/>
      <family val="2"/>
    </font>
    <font>
      <i/>
      <sz val="10"/>
      <name val="Arial"/>
      <family val="2"/>
    </font>
    <font>
      <sz val="9"/>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
    <xf numFmtId="0" fontId="0" fillId="0" borderId="0"/>
  </cellStyleXfs>
  <cellXfs count="32">
    <xf numFmtId="0" fontId="0" fillId="0" borderId="0" xfId="0"/>
    <xf numFmtId="0" fontId="1" fillId="2" borderId="0" xfId="0" applyFont="1" applyFill="1" applyAlignment="1">
      <alignment horizontal="left"/>
    </xf>
    <xf numFmtId="0" fontId="1" fillId="2" borderId="0" xfId="0" applyFont="1" applyFill="1" applyAlignment="1">
      <alignment horizontal="center" vertical="center"/>
    </xf>
    <xf numFmtId="0" fontId="1" fillId="2" borderId="0" xfId="0" applyFont="1" applyFill="1" applyAlignment="1">
      <alignment wrapText="1"/>
    </xf>
    <xf numFmtId="0" fontId="1" fillId="2" borderId="0" xfId="0" applyFont="1" applyFill="1"/>
    <xf numFmtId="0" fontId="2" fillId="2" borderId="0" xfId="0" applyFont="1" applyFill="1" applyAlignment="1">
      <alignment horizontal="left"/>
    </xf>
    <xf numFmtId="0" fontId="2" fillId="2" borderId="0" xfId="0" applyFont="1" applyFill="1" applyAlignment="1">
      <alignment horizontal="center" vertical="center"/>
    </xf>
    <xf numFmtId="0" fontId="2" fillId="2" borderId="0" xfId="0" applyFont="1" applyFill="1" applyAlignment="1">
      <alignment wrapText="1"/>
    </xf>
    <xf numFmtId="0" fontId="2" fillId="2" borderId="0" xfId="0" applyFont="1" applyFill="1"/>
    <xf numFmtId="0" fontId="4" fillId="2" borderId="0" xfId="0" applyFont="1" applyFill="1" applyAlignment="1">
      <alignment horizontal="left"/>
    </xf>
    <xf numFmtId="0" fontId="4" fillId="2" borderId="0" xfId="0" applyFont="1" applyFill="1" applyAlignment="1">
      <alignment horizontal="center" vertical="center"/>
    </xf>
    <xf numFmtId="0" fontId="6" fillId="2" borderId="0" xfId="0" applyFont="1" applyFill="1" applyAlignment="1">
      <alignment horizontal="left"/>
    </xf>
    <xf numFmtId="0" fontId="5" fillId="2" borderId="1" xfId="0" applyFont="1" applyFill="1" applyBorder="1" applyAlignment="1">
      <alignment wrapText="1"/>
    </xf>
    <xf numFmtId="0" fontId="2" fillId="2" borderId="1" xfId="0" applyFont="1" applyFill="1" applyBorder="1" applyAlignment="1">
      <alignment vertical="center" wrapText="1"/>
    </xf>
    <xf numFmtId="0" fontId="2" fillId="2" borderId="1" xfId="0" applyFont="1" applyFill="1" applyBorder="1" applyAlignment="1">
      <alignment wrapText="1"/>
    </xf>
    <xf numFmtId="0" fontId="4" fillId="2" borderId="2" xfId="0" applyFont="1" applyFill="1" applyBorder="1" applyAlignment="1">
      <alignment horizontal="left"/>
    </xf>
    <xf numFmtId="0" fontId="4" fillId="2" borderId="2" xfId="0" applyFont="1" applyFill="1" applyBorder="1" applyAlignment="1">
      <alignment horizontal="center" vertical="center"/>
    </xf>
    <xf numFmtId="0" fontId="4" fillId="2" borderId="2" xfId="0" applyFont="1" applyFill="1" applyBorder="1" applyAlignment="1">
      <alignment horizontal="center"/>
    </xf>
    <xf numFmtId="0" fontId="2" fillId="2" borderId="2" xfId="0" applyFont="1" applyFill="1" applyBorder="1" applyAlignment="1">
      <alignment horizontal="left"/>
    </xf>
    <xf numFmtId="3" fontId="3" fillId="2" borderId="2" xfId="0" applyNumberFormat="1" applyFont="1" applyFill="1" applyBorder="1" applyAlignment="1">
      <alignment horizontal="center" vertical="center"/>
    </xf>
    <xf numFmtId="0" fontId="2" fillId="2" borderId="2" xfId="0" applyFont="1" applyFill="1" applyBorder="1" applyAlignment="1">
      <alignment horizontal="left" vertical="center" wrapText="1"/>
    </xf>
    <xf numFmtId="3" fontId="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0" fontId="2" fillId="2" borderId="2" xfId="0" applyFont="1" applyFill="1" applyBorder="1" applyAlignment="1">
      <alignment horizontal="left" wrapText="1"/>
    </xf>
    <xf numFmtId="3"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2" xfId="0" applyFont="1" applyFill="1" applyBorder="1" applyAlignment="1">
      <alignment horizontal="left" wrapText="1"/>
    </xf>
    <xf numFmtId="3" fontId="3" fillId="2"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3" fontId="3" fillId="2" borderId="2"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tabSelected="1" zoomScaleNormal="160" workbookViewId="0">
      <selection activeCell="A4" sqref="A4"/>
    </sheetView>
  </sheetViews>
  <sheetFormatPr baseColWidth="10" defaultColWidth="9.140625" defaultRowHeight="15" customHeight="1" x14ac:dyDescent="0.2"/>
  <cols>
    <col min="1" max="1" width="40.7109375" style="5" customWidth="1"/>
    <col min="2" max="4" width="10.7109375" style="6" customWidth="1"/>
    <col min="5" max="5" width="100.140625" style="5" customWidth="1"/>
    <col min="6" max="6" width="54.42578125" style="7" hidden="1" customWidth="1"/>
    <col min="7" max="16384" width="9.140625" style="8"/>
  </cols>
  <sheetData>
    <row r="1" spans="1:6" s="4" customFormat="1" ht="18" x14ac:dyDescent="0.25">
      <c r="A1" s="1" t="s">
        <v>46</v>
      </c>
      <c r="B1" s="2"/>
      <c r="C1" s="2"/>
      <c r="D1" s="2"/>
      <c r="E1" s="1"/>
      <c r="F1" s="3"/>
    </row>
    <row r="2" spans="1:6" s="4" customFormat="1" ht="15" customHeight="1" x14ac:dyDescent="0.25">
      <c r="A2" s="1"/>
      <c r="B2" s="2"/>
      <c r="C2" s="2"/>
      <c r="D2" s="2"/>
      <c r="E2" s="1"/>
      <c r="F2" s="3"/>
    </row>
    <row r="3" spans="1:6" ht="15" customHeight="1" x14ac:dyDescent="0.2">
      <c r="A3" s="5" t="s">
        <v>47</v>
      </c>
    </row>
    <row r="4" spans="1:6" ht="15" customHeight="1" x14ac:dyDescent="0.2">
      <c r="A4" s="9" t="s">
        <v>48</v>
      </c>
      <c r="B4" s="10"/>
      <c r="C4" s="10"/>
    </row>
    <row r="6" spans="1:6" ht="15" customHeight="1" x14ac:dyDescent="0.2">
      <c r="A6" s="15" t="s">
        <v>28</v>
      </c>
      <c r="B6" s="16" t="s">
        <v>33</v>
      </c>
      <c r="C6" s="16" t="s">
        <v>34</v>
      </c>
      <c r="D6" s="16" t="s">
        <v>35</v>
      </c>
      <c r="E6" s="17" t="s">
        <v>19</v>
      </c>
      <c r="F6" s="12" t="s">
        <v>8</v>
      </c>
    </row>
    <row r="7" spans="1:6" ht="15" customHeight="1" x14ac:dyDescent="0.2">
      <c r="A7" s="18" t="s">
        <v>36</v>
      </c>
      <c r="B7" s="19">
        <v>15553</v>
      </c>
      <c r="C7" s="19">
        <v>10371</v>
      </c>
      <c r="D7" s="19">
        <v>25924</v>
      </c>
      <c r="E7" s="18" t="s">
        <v>41</v>
      </c>
      <c r="F7" s="13" t="s">
        <v>11</v>
      </c>
    </row>
    <row r="8" spans="1:6" ht="38.25" x14ac:dyDescent="0.2">
      <c r="A8" s="20" t="s">
        <v>37</v>
      </c>
      <c r="B8" s="21">
        <v>14571</v>
      </c>
      <c r="C8" s="21">
        <v>9595</v>
      </c>
      <c r="D8" s="22">
        <v>24166</v>
      </c>
      <c r="E8" s="23" t="s">
        <v>62</v>
      </c>
      <c r="F8" s="14" t="s">
        <v>12</v>
      </c>
    </row>
    <row r="9" spans="1:6" ht="15" customHeight="1" x14ac:dyDescent="0.2">
      <c r="A9" s="23" t="s">
        <v>49</v>
      </c>
      <c r="B9" s="21">
        <v>2891</v>
      </c>
      <c r="C9" s="21">
        <v>1772</v>
      </c>
      <c r="D9" s="21">
        <v>4663</v>
      </c>
      <c r="E9" s="23" t="s">
        <v>63</v>
      </c>
      <c r="F9" s="14"/>
    </row>
    <row r="10" spans="1:6" ht="15" customHeight="1" x14ac:dyDescent="0.2">
      <c r="A10" s="23" t="s">
        <v>38</v>
      </c>
      <c r="B10" s="24">
        <f>1228+503</f>
        <v>1731</v>
      </c>
      <c r="C10" s="24">
        <f>1764+294</f>
        <v>2058</v>
      </c>
      <c r="D10" s="24">
        <f>2992+797</f>
        <v>3789</v>
      </c>
      <c r="E10" s="18" t="s">
        <v>42</v>
      </c>
      <c r="F10" s="14"/>
    </row>
    <row r="11" spans="1:6" ht="15" customHeight="1" x14ac:dyDescent="0.2">
      <c r="A11" s="23" t="s">
        <v>50</v>
      </c>
      <c r="B11" s="21">
        <v>1562</v>
      </c>
      <c r="C11" s="21">
        <v>1026</v>
      </c>
      <c r="D11" s="21">
        <v>2588</v>
      </c>
      <c r="E11" s="23" t="s">
        <v>64</v>
      </c>
      <c r="F11" s="14"/>
    </row>
    <row r="12" spans="1:6" ht="15" customHeight="1" x14ac:dyDescent="0.2">
      <c r="A12" s="23" t="s">
        <v>51</v>
      </c>
      <c r="B12" s="24">
        <v>1862</v>
      </c>
      <c r="C12" s="25">
        <v>707</v>
      </c>
      <c r="D12" s="24">
        <v>2569</v>
      </c>
      <c r="E12" s="18" t="s">
        <v>66</v>
      </c>
      <c r="F12" s="14"/>
    </row>
    <row r="13" spans="1:6" ht="15" customHeight="1" x14ac:dyDescent="0.2">
      <c r="A13" s="20" t="s">
        <v>52</v>
      </c>
      <c r="B13" s="24">
        <v>4153</v>
      </c>
      <c r="C13" s="24">
        <v>1745</v>
      </c>
      <c r="D13" s="24">
        <v>5898</v>
      </c>
      <c r="E13" s="23" t="s">
        <v>65</v>
      </c>
      <c r="F13" s="14"/>
    </row>
    <row r="14" spans="1:6" ht="15" customHeight="1" x14ac:dyDescent="0.2">
      <c r="A14" s="23" t="s">
        <v>22</v>
      </c>
      <c r="B14" s="24">
        <v>2633</v>
      </c>
      <c r="C14" s="24">
        <v>2199</v>
      </c>
      <c r="D14" s="24">
        <v>4832</v>
      </c>
      <c r="E14" s="23" t="s">
        <v>40</v>
      </c>
      <c r="F14" s="14"/>
    </row>
    <row r="15" spans="1:6" ht="15" customHeight="1" x14ac:dyDescent="0.2">
      <c r="A15" s="23" t="s">
        <v>53</v>
      </c>
      <c r="B15" s="26">
        <v>290</v>
      </c>
      <c r="C15" s="26">
        <v>251</v>
      </c>
      <c r="D15" s="21">
        <v>541</v>
      </c>
      <c r="E15" s="23" t="s">
        <v>68</v>
      </c>
      <c r="F15" s="14" t="s">
        <v>17</v>
      </c>
    </row>
    <row r="16" spans="1:6" ht="15" customHeight="1" x14ac:dyDescent="0.2">
      <c r="A16" s="23" t="s">
        <v>31</v>
      </c>
      <c r="B16" s="28">
        <v>1248</v>
      </c>
      <c r="C16" s="25">
        <f>481+159</f>
        <v>640</v>
      </c>
      <c r="D16" s="24">
        <f>473+1415</f>
        <v>1888</v>
      </c>
      <c r="E16" s="23" t="s">
        <v>59</v>
      </c>
      <c r="F16" s="14"/>
    </row>
    <row r="17" spans="1:6" ht="15" customHeight="1" x14ac:dyDescent="0.2">
      <c r="A17" s="23" t="s">
        <v>20</v>
      </c>
      <c r="B17" s="25">
        <f>659+232</f>
        <v>891</v>
      </c>
      <c r="C17" s="25">
        <f>441+100</f>
        <v>541</v>
      </c>
      <c r="D17" s="24">
        <f>1100+332</f>
        <v>1432</v>
      </c>
      <c r="E17" s="23" t="s">
        <v>61</v>
      </c>
      <c r="F17" s="14"/>
    </row>
    <row r="18" spans="1:6" ht="15" customHeight="1" x14ac:dyDescent="0.2">
      <c r="A18" s="23" t="s">
        <v>54</v>
      </c>
      <c r="B18" s="26">
        <v>703</v>
      </c>
      <c r="C18" s="26">
        <v>305</v>
      </c>
      <c r="D18" s="21">
        <v>1008</v>
      </c>
      <c r="E18" s="23" t="s">
        <v>67</v>
      </c>
      <c r="F18" s="14"/>
    </row>
    <row r="19" spans="1:6" ht="15" customHeight="1" x14ac:dyDescent="0.2">
      <c r="A19" s="23" t="s">
        <v>3</v>
      </c>
      <c r="B19" s="25">
        <v>932</v>
      </c>
      <c r="C19" s="25">
        <v>823</v>
      </c>
      <c r="D19" s="24">
        <v>1755</v>
      </c>
      <c r="E19" s="23" t="s">
        <v>39</v>
      </c>
      <c r="F19" s="14"/>
    </row>
    <row r="20" spans="1:6" ht="25.5" x14ac:dyDescent="0.2">
      <c r="A20" s="20" t="s">
        <v>1</v>
      </c>
      <c r="B20" s="24">
        <v>1570</v>
      </c>
      <c r="C20" s="24">
        <v>2099</v>
      </c>
      <c r="D20" s="24">
        <v>3669</v>
      </c>
      <c r="E20" s="23" t="s">
        <v>23</v>
      </c>
      <c r="F20" s="14" t="s">
        <v>13</v>
      </c>
    </row>
    <row r="21" spans="1:6" ht="29.1" customHeight="1" x14ac:dyDescent="0.2">
      <c r="A21" s="20" t="s">
        <v>2</v>
      </c>
      <c r="B21" s="21">
        <v>1044</v>
      </c>
      <c r="C21" s="21">
        <v>1423</v>
      </c>
      <c r="D21" s="21">
        <v>2467</v>
      </c>
      <c r="E21" s="20" t="s">
        <v>43</v>
      </c>
      <c r="F21" s="13" t="s">
        <v>10</v>
      </c>
    </row>
    <row r="22" spans="1:6" ht="15" customHeight="1" x14ac:dyDescent="0.2">
      <c r="A22" s="23" t="s">
        <v>21</v>
      </c>
      <c r="B22" s="25">
        <v>75</v>
      </c>
      <c r="C22" s="25">
        <v>124</v>
      </c>
      <c r="D22" s="25">
        <v>199</v>
      </c>
      <c r="E22" s="23" t="s">
        <v>24</v>
      </c>
      <c r="F22" s="13"/>
    </row>
    <row r="23" spans="1:6" ht="15" customHeight="1" x14ac:dyDescent="0.2">
      <c r="A23" s="23" t="s">
        <v>9</v>
      </c>
      <c r="B23" s="25">
        <v>274</v>
      </c>
      <c r="C23" s="25">
        <v>295</v>
      </c>
      <c r="D23" s="25">
        <v>569</v>
      </c>
      <c r="E23" s="23" t="s">
        <v>25</v>
      </c>
      <c r="F23" s="14" t="s">
        <v>14</v>
      </c>
    </row>
    <row r="24" spans="1:6" ht="15" customHeight="1" x14ac:dyDescent="0.2">
      <c r="A24" s="23" t="s">
        <v>0</v>
      </c>
      <c r="B24" s="21">
        <v>1452</v>
      </c>
      <c r="C24" s="26">
        <v>823</v>
      </c>
      <c r="D24" s="21">
        <v>2275</v>
      </c>
      <c r="E24" s="23" t="s">
        <v>0</v>
      </c>
      <c r="F24" s="14" t="s">
        <v>18</v>
      </c>
    </row>
    <row r="25" spans="1:6" ht="15" customHeight="1" x14ac:dyDescent="0.2">
      <c r="A25" s="18" t="s">
        <v>4</v>
      </c>
      <c r="B25" s="30" t="s">
        <v>60</v>
      </c>
      <c r="C25" s="30"/>
      <c r="D25" s="30"/>
      <c r="E25" s="27" t="s">
        <v>44</v>
      </c>
      <c r="F25" s="14"/>
    </row>
    <row r="26" spans="1:6" ht="15" customHeight="1" x14ac:dyDescent="0.2">
      <c r="A26" s="23" t="s">
        <v>32</v>
      </c>
      <c r="B26" s="30">
        <v>129</v>
      </c>
      <c r="C26" s="30"/>
      <c r="D26" s="30"/>
      <c r="E26" s="18" t="s">
        <v>30</v>
      </c>
      <c r="F26" s="14" t="s">
        <v>15</v>
      </c>
    </row>
    <row r="27" spans="1:6" ht="15" customHeight="1" x14ac:dyDescent="0.2">
      <c r="A27" s="23" t="s">
        <v>55</v>
      </c>
      <c r="B27" s="30">
        <v>145</v>
      </c>
      <c r="C27" s="30"/>
      <c r="D27" s="30"/>
      <c r="E27" s="18" t="s">
        <v>69</v>
      </c>
      <c r="F27" s="14" t="s">
        <v>16</v>
      </c>
    </row>
    <row r="28" spans="1:6" ht="15" customHeight="1" x14ac:dyDescent="0.2">
      <c r="A28" s="23" t="s">
        <v>56</v>
      </c>
      <c r="B28" s="30">
        <v>403</v>
      </c>
      <c r="C28" s="30"/>
      <c r="D28" s="30"/>
      <c r="E28" s="23" t="s">
        <v>70</v>
      </c>
      <c r="F28" s="14"/>
    </row>
    <row r="29" spans="1:6" ht="15" customHeight="1" x14ac:dyDescent="0.2">
      <c r="A29" s="18" t="s">
        <v>5</v>
      </c>
      <c r="B29" s="30">
        <v>68</v>
      </c>
      <c r="C29" s="30"/>
      <c r="D29" s="30"/>
      <c r="E29" s="23" t="s">
        <v>26</v>
      </c>
      <c r="F29" s="14"/>
    </row>
    <row r="30" spans="1:6" ht="15" customHeight="1" x14ac:dyDescent="0.2">
      <c r="A30" s="23" t="s">
        <v>6</v>
      </c>
      <c r="B30" s="31">
        <v>1340222</v>
      </c>
      <c r="C30" s="31"/>
      <c r="D30" s="31"/>
      <c r="E30" s="23" t="s">
        <v>27</v>
      </c>
      <c r="F30" s="14"/>
    </row>
    <row r="31" spans="1:6" ht="25.5" x14ac:dyDescent="0.2">
      <c r="A31" s="23" t="s">
        <v>29</v>
      </c>
      <c r="B31" s="29">
        <v>78889924.810000002</v>
      </c>
      <c r="C31" s="29"/>
      <c r="D31" s="29"/>
      <c r="E31" s="20" t="s">
        <v>58</v>
      </c>
      <c r="F31" s="14"/>
    </row>
    <row r="32" spans="1:6" ht="15" customHeight="1" x14ac:dyDescent="0.2">
      <c r="A32" s="23" t="s">
        <v>7</v>
      </c>
      <c r="B32" s="29">
        <v>313091289</v>
      </c>
      <c r="C32" s="29"/>
      <c r="D32" s="29"/>
      <c r="E32" s="23" t="s">
        <v>57</v>
      </c>
      <c r="F32" s="14"/>
    </row>
    <row r="34" spans="1:1" ht="15" customHeight="1" x14ac:dyDescent="0.2">
      <c r="A34" s="11" t="s">
        <v>71</v>
      </c>
    </row>
    <row r="35" spans="1:1" ht="15" customHeight="1" x14ac:dyDescent="0.2">
      <c r="A35" s="11"/>
    </row>
    <row r="36" spans="1:1" ht="15" customHeight="1" x14ac:dyDescent="0.2">
      <c r="A36" s="5" t="s">
        <v>45</v>
      </c>
    </row>
  </sheetData>
  <mergeCells count="8">
    <mergeCell ref="B32:D32"/>
    <mergeCell ref="B31:D31"/>
    <mergeCell ref="B25:D25"/>
    <mergeCell ref="B26:D26"/>
    <mergeCell ref="B27:D27"/>
    <mergeCell ref="B28:D28"/>
    <mergeCell ref="B29:D29"/>
    <mergeCell ref="B30:D30"/>
  </mergeCells>
  <phoneticPr fontId="0" type="noConversion"/>
  <printOptions horizontalCentered="1"/>
  <pageMargins left="0.55000000000000004" right="0.48" top="0.35" bottom="0.31" header="0" footer="0"/>
  <pageSetup paperSize="9" orientation="landscape" r:id="rId1"/>
  <headerFooter alignWithMargins="0">
    <oddHeader xml:space="preserve">&amp;CDADES BÀSIQUES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2018-19</vt:lpstr>
    </vt:vector>
  </TitlesOfParts>
  <Company>UAB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 UAB</dc:creator>
  <cp:lastModifiedBy>Usuario de Windows</cp:lastModifiedBy>
  <cp:lastPrinted>2011-05-10T14:11:04Z</cp:lastPrinted>
  <dcterms:created xsi:type="dcterms:W3CDTF">2007-03-08T16:20:02Z</dcterms:created>
  <dcterms:modified xsi:type="dcterms:W3CDTF">2019-09-03T08:56:38Z</dcterms:modified>
</cp:coreProperties>
</file>